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L157" s="1"/>
  <c r="J156"/>
  <c r="I156"/>
  <c r="H156"/>
  <c r="G156"/>
  <c r="F156"/>
  <c r="B147"/>
  <c r="A147"/>
  <c r="L146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95" l="1"/>
  <c r="L195"/>
  <c r="I195"/>
  <c r="H195"/>
  <c r="G176"/>
  <c r="J176"/>
  <c r="I176"/>
  <c r="H176"/>
  <c r="F176"/>
  <c r="I157"/>
  <c r="J157"/>
  <c r="G157"/>
  <c r="F157"/>
  <c r="I138"/>
  <c r="G138"/>
  <c r="J138"/>
  <c r="F138"/>
  <c r="L119"/>
  <c r="J119"/>
  <c r="I119"/>
  <c r="G119"/>
  <c r="F119"/>
  <c r="L100"/>
  <c r="H100"/>
  <c r="J100"/>
  <c r="I100"/>
  <c r="G100"/>
  <c r="F100"/>
  <c r="H62"/>
  <c r="L81"/>
  <c r="J81"/>
  <c r="I81"/>
  <c r="H81"/>
  <c r="G81"/>
  <c r="F81"/>
  <c r="J62"/>
  <c r="L62"/>
  <c r="I62"/>
  <c r="G62"/>
  <c r="F62"/>
  <c r="J43"/>
  <c r="I43"/>
  <c r="H43"/>
  <c r="G43"/>
  <c r="F43"/>
  <c r="H24"/>
  <c r="L24"/>
  <c r="J24"/>
  <c r="G24"/>
  <c r="I24"/>
  <c r="F24"/>
  <c r="J196" l="1"/>
  <c r="F196"/>
  <c r="L196"/>
  <c r="G196"/>
  <c r="H196"/>
  <c r="I196"/>
</calcChain>
</file>

<file path=xl/sharedStrings.xml><?xml version="1.0" encoding="utf-8"?>
<sst xmlns="http://schemas.openxmlformats.org/spreadsheetml/2006/main" count="283" uniqueCount="89">
  <si>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</si>
  <si>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</si>
  <si>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</si>
  <si>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</si>
  <si>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</si>
  <si>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</si>
  <si>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</si>
  <si>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</si>
  <si>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</si>
  <si>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</si>
  <si>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</si>
  <si>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</si>
  <si>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</si>
  <si>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</si>
  <si>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</si>
  <si>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</si>
  <si>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</si>
  <si>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</si>
  <si>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</si>
  <si>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</si>
  <si>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</si>
  <si>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</si>
  <si>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</si>
  <si>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</si>
  <si>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</si>
  <si>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</si>
  <si>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</si>
  <si>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</si>
  <si>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</si>
  <si>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</si>
  <si>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</si>
  <si>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</si>
  <si>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</si>
  <si>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</si>
  <si>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</si>
  <si>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</si>
  <si>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</si>
  <si>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</si>
  <si>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</si>
  <si>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"Курортская средняя общебразовательная школа"</t>
  </si>
  <si>
    <t>И.о. директора школы</t>
  </si>
  <si>
    <t>Н.П. Калинина</t>
  </si>
  <si>
    <t>Каша вязкая молочная Рисовая с маслом сливочным -72%</t>
  </si>
  <si>
    <t>200/5</t>
  </si>
  <si>
    <t>Компот из сухофруктов</t>
  </si>
  <si>
    <t>Хлеб пшеничный в/с</t>
  </si>
  <si>
    <t>Овощная нарезка</t>
  </si>
  <si>
    <t>Сыр</t>
  </si>
  <si>
    <t>Кондитерское изделие</t>
  </si>
  <si>
    <t>Жаркое по-домашнему</t>
  </si>
  <si>
    <t>Хлеб ржано-пшеничный</t>
  </si>
  <si>
    <t>Гороховое пюре</t>
  </si>
  <si>
    <t>Гуляш из мяса курицы</t>
  </si>
  <si>
    <t>Чай с сахаром и лимоном</t>
  </si>
  <si>
    <t>Курица в сметанном соусе</t>
  </si>
  <si>
    <t>гречка отварная</t>
  </si>
  <si>
    <t>кофейный напиток</t>
  </si>
  <si>
    <t>Макароны отварные с соусом</t>
  </si>
  <si>
    <t>150/30</t>
  </si>
  <si>
    <t>150/50</t>
  </si>
  <si>
    <t>Тефтеля мясная</t>
  </si>
  <si>
    <t>Кисель</t>
  </si>
  <si>
    <t>Бигус</t>
  </si>
  <si>
    <t>Сок</t>
  </si>
  <si>
    <t>Рис с овощами</t>
  </si>
  <si>
    <t>Минтай в сметанном соусе</t>
  </si>
  <si>
    <t>Какао на молоке</t>
  </si>
  <si>
    <t>Икра кабачковая</t>
  </si>
  <si>
    <t>Борщ со сметаной</t>
  </si>
  <si>
    <t>Чай с сахаром и молоком</t>
  </si>
  <si>
    <t>Чай с сахаром</t>
  </si>
  <si>
    <t>Щи  из свежей капусты с картофелем со сметаной</t>
  </si>
  <si>
    <t>250/10</t>
  </si>
  <si>
    <t>Плов из птицы</t>
  </si>
  <si>
    <t>Салат из вареной свеклы с яблоком</t>
  </si>
  <si>
    <t>Рассольник со сметаной</t>
  </si>
  <si>
    <t>Картофельное пюре</t>
  </si>
  <si>
    <t>Компот из свежих плодов</t>
  </si>
  <si>
    <t>Капуста тушеная с мясом курицы</t>
  </si>
  <si>
    <t>сок</t>
  </si>
  <si>
    <t>Биточек мясной</t>
  </si>
  <si>
    <t>Перловка отварная</t>
  </si>
  <si>
    <t>Борщ</t>
  </si>
  <si>
    <t>Закуска из капусты с морковью</t>
  </si>
  <si>
    <t>Суп рыбный</t>
  </si>
  <si>
    <t>Голубец ленивый</t>
  </si>
  <si>
    <t>Гречка отварная с соусом</t>
  </si>
  <si>
    <t>Кофейный напиток на молоке</t>
  </si>
  <si>
    <t>Курица тушеная в соусе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</si>
</sst>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selection activeCell="P12" sqref="P1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49.285156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39</v>
      </c>
      <c r="D1" s="52"/>
      <c r="E1" s="52"/>
      <c r="F1" s="3" t="s">
        <v>1</v>
      </c>
      <c r="G1" s="1" t="s">
        <v>2</v>
      </c>
      <c r="H1" s="53" t="s">
        <v>40</v>
      </c>
      <c r="I1" s="53"/>
      <c r="J1" s="53"/>
      <c r="K1" s="53"/>
    </row>
    <row r="2" spans="1:12" ht="18">
      <c r="A2" s="4" t="s">
        <v>3</v>
      </c>
      <c r="C2" s="1"/>
      <c r="G2" s="1" t="s">
        <v>4</v>
      </c>
      <c r="H2" s="53" t="s">
        <v>41</v>
      </c>
      <c r="I2" s="53"/>
      <c r="J2" s="53"/>
      <c r="K2" s="53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>
      <c r="A6" s="16">
        <v>1</v>
      </c>
      <c r="B6" s="17">
        <v>1</v>
      </c>
      <c r="C6" s="18" t="s">
        <v>23</v>
      </c>
      <c r="D6" s="19" t="s">
        <v>24</v>
      </c>
      <c r="E6" s="20" t="s">
        <v>42</v>
      </c>
      <c r="F6" s="21" t="s">
        <v>43</v>
      </c>
      <c r="G6" s="21">
        <v>5.6</v>
      </c>
      <c r="H6" s="21">
        <v>10.4</v>
      </c>
      <c r="I6" s="21">
        <v>23.18</v>
      </c>
      <c r="J6" s="21">
        <v>230</v>
      </c>
      <c r="K6" s="22">
        <v>1</v>
      </c>
      <c r="L6" s="21">
        <v>35</v>
      </c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 t="s">
        <v>44</v>
      </c>
      <c r="F8" s="28">
        <v>200</v>
      </c>
      <c r="G8" s="28">
        <v>1</v>
      </c>
      <c r="H8" s="28"/>
      <c r="I8" s="28">
        <v>39.6</v>
      </c>
      <c r="J8" s="28">
        <v>158</v>
      </c>
      <c r="K8" s="29">
        <v>18</v>
      </c>
      <c r="L8" s="28">
        <v>15</v>
      </c>
    </row>
    <row r="9" spans="1:12" ht="15">
      <c r="A9" s="23"/>
      <c r="B9" s="24"/>
      <c r="C9" s="25"/>
      <c r="D9" s="30" t="s">
        <v>26</v>
      </c>
      <c r="E9" s="27" t="s">
        <v>45</v>
      </c>
      <c r="F9" s="28">
        <v>40</v>
      </c>
      <c r="G9" s="28">
        <v>3.04</v>
      </c>
      <c r="H9" s="28"/>
      <c r="I9" s="28">
        <v>19.68</v>
      </c>
      <c r="J9" s="28">
        <v>92.4</v>
      </c>
      <c r="K9" s="29"/>
      <c r="L9" s="28">
        <v>3</v>
      </c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 t="s">
        <v>47</v>
      </c>
      <c r="F11" s="28">
        <v>10</v>
      </c>
      <c r="G11" s="28">
        <v>5.0599999999999996</v>
      </c>
      <c r="H11" s="28">
        <v>5.0599999999999996</v>
      </c>
      <c r="I11" s="28">
        <v>6.46</v>
      </c>
      <c r="J11" s="28">
        <v>80</v>
      </c>
      <c r="K11" s="29"/>
      <c r="L11" s="28">
        <v>11</v>
      </c>
    </row>
    <row r="12" spans="1:12" ht="15">
      <c r="A12" s="23"/>
      <c r="B12" s="24"/>
      <c r="C12" s="25"/>
      <c r="D12" s="26"/>
      <c r="E12" s="27" t="s">
        <v>48</v>
      </c>
      <c r="F12" s="28">
        <v>15</v>
      </c>
      <c r="G12" s="28">
        <v>5.0999999999999996</v>
      </c>
      <c r="H12" s="28">
        <v>4.9400000000000004</v>
      </c>
      <c r="I12" s="28">
        <v>17.16</v>
      </c>
      <c r="J12" s="28">
        <v>131.69999999999999</v>
      </c>
      <c r="K12" s="29"/>
      <c r="L12" s="28">
        <v>7</v>
      </c>
    </row>
    <row r="13" spans="1:12" ht="15">
      <c r="A13" s="31"/>
      <c r="B13" s="32"/>
      <c r="C13" s="33"/>
      <c r="D13" s="34" t="s">
        <v>28</v>
      </c>
      <c r="E13" s="35"/>
      <c r="F13" s="36">
        <f>SUM(F6:F12)</f>
        <v>265</v>
      </c>
      <c r="G13" s="36">
        <f t="shared" ref="G13:J13" si="0">SUM(G6:G12)</f>
        <v>19.799999999999997</v>
      </c>
      <c r="H13" s="36">
        <f t="shared" si="0"/>
        <v>20.400000000000002</v>
      </c>
      <c r="I13" s="36">
        <f t="shared" si="0"/>
        <v>106.08</v>
      </c>
      <c r="J13" s="36">
        <f t="shared" si="0"/>
        <v>692.09999999999991</v>
      </c>
      <c r="K13" s="37"/>
      <c r="L13" s="36">
        <f>SUM(L6:L12)</f>
        <v>71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46</v>
      </c>
      <c r="F14" s="28">
        <v>30</v>
      </c>
      <c r="G14" s="28"/>
      <c r="H14" s="28"/>
      <c r="I14" s="28"/>
      <c r="J14" s="28"/>
      <c r="K14" s="29"/>
      <c r="L14" s="28">
        <v>12</v>
      </c>
    </row>
    <row r="15" spans="1:12" ht="15">
      <c r="A15" s="23"/>
      <c r="B15" s="24"/>
      <c r="C15" s="25"/>
      <c r="D15" s="30" t="s">
        <v>31</v>
      </c>
      <c r="E15" s="27" t="s">
        <v>49</v>
      </c>
      <c r="F15" s="28">
        <v>200</v>
      </c>
      <c r="G15" s="28">
        <v>12.5</v>
      </c>
      <c r="H15" s="28">
        <v>12.25</v>
      </c>
      <c r="I15" s="28">
        <v>28.85</v>
      </c>
      <c r="J15" s="28">
        <v>298</v>
      </c>
      <c r="K15" s="29"/>
      <c r="L15" s="28">
        <v>45</v>
      </c>
    </row>
    <row r="16" spans="1:12" ht="1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34</v>
      </c>
      <c r="E18" s="27" t="s">
        <v>44</v>
      </c>
      <c r="F18" s="28">
        <v>200</v>
      </c>
      <c r="G18" s="28">
        <v>1</v>
      </c>
      <c r="H18" s="28"/>
      <c r="I18" s="28">
        <v>39.6</v>
      </c>
      <c r="J18" s="28">
        <v>158</v>
      </c>
      <c r="K18" s="29">
        <v>18</v>
      </c>
      <c r="L18" s="28">
        <v>15</v>
      </c>
    </row>
    <row r="19" spans="1:12" ht="15">
      <c r="A19" s="23"/>
      <c r="B19" s="24"/>
      <c r="C19" s="25"/>
      <c r="D19" s="30" t="s">
        <v>35</v>
      </c>
      <c r="E19" s="27" t="s">
        <v>45</v>
      </c>
      <c r="F19" s="28">
        <v>40</v>
      </c>
      <c r="G19" s="28">
        <v>3.04</v>
      </c>
      <c r="H19" s="28"/>
      <c r="I19" s="28">
        <v>19.68</v>
      </c>
      <c r="J19" s="28">
        <v>92.4</v>
      </c>
      <c r="K19" s="29"/>
      <c r="L19" s="28">
        <v>3</v>
      </c>
    </row>
    <row r="20" spans="1:12" ht="15">
      <c r="A20" s="23"/>
      <c r="B20" s="24"/>
      <c r="C20" s="25"/>
      <c r="D20" s="30" t="s">
        <v>36</v>
      </c>
      <c r="E20" s="27" t="s">
        <v>50</v>
      </c>
      <c r="F20" s="28">
        <v>40</v>
      </c>
      <c r="G20" s="28">
        <v>3.2</v>
      </c>
      <c r="H20" s="28">
        <v>0.4</v>
      </c>
      <c r="I20" s="28">
        <v>17.8</v>
      </c>
      <c r="J20" s="28">
        <v>78.7</v>
      </c>
      <c r="K20" s="29"/>
      <c r="L20" s="28">
        <v>3</v>
      </c>
    </row>
    <row r="21" spans="1:12" ht="15">
      <c r="A21" s="23"/>
      <c r="B21" s="24"/>
      <c r="C21" s="25"/>
      <c r="D21" s="26"/>
      <c r="E21" s="27" t="s">
        <v>48</v>
      </c>
      <c r="F21" s="28">
        <v>15</v>
      </c>
      <c r="G21" s="28">
        <v>5.0999999999999996</v>
      </c>
      <c r="H21" s="28">
        <v>4.9400000000000004</v>
      </c>
      <c r="I21" s="28">
        <v>17.16</v>
      </c>
      <c r="J21" s="28">
        <v>131.69999999999999</v>
      </c>
      <c r="K21" s="29"/>
      <c r="L21" s="28">
        <v>7</v>
      </c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525</v>
      </c>
      <c r="G23" s="36">
        <f t="shared" ref="G23:J23" si="1">SUM(G14:G22)</f>
        <v>24.839999999999996</v>
      </c>
      <c r="H23" s="36">
        <f t="shared" si="1"/>
        <v>17.59</v>
      </c>
      <c r="I23" s="36">
        <f t="shared" si="1"/>
        <v>123.08999999999999</v>
      </c>
      <c r="J23" s="36">
        <f t="shared" si="1"/>
        <v>758.8</v>
      </c>
      <c r="K23" s="37"/>
      <c r="L23" s="36">
        <f>SUM(L14:L22)</f>
        <v>85</v>
      </c>
    </row>
    <row r="24" spans="1:12" ht="15">
      <c r="A24" s="41">
        <f>A6</f>
        <v>1</v>
      </c>
      <c r="B24" s="42">
        <f>B6</f>
        <v>1</v>
      </c>
      <c r="C24" s="54" t="s">
        <v>37</v>
      </c>
      <c r="D24" s="55"/>
      <c r="E24" s="43"/>
      <c r="F24" s="44">
        <f>F13+F23</f>
        <v>790</v>
      </c>
      <c r="G24" s="44">
        <f t="shared" ref="G24:J24" si="2">G13+G23</f>
        <v>44.639999999999993</v>
      </c>
      <c r="H24" s="44">
        <f t="shared" si="2"/>
        <v>37.99</v>
      </c>
      <c r="I24" s="44">
        <f t="shared" si="2"/>
        <v>229.17</v>
      </c>
      <c r="J24" s="44">
        <f t="shared" si="2"/>
        <v>1450.8999999999999</v>
      </c>
      <c r="K24" s="44"/>
      <c r="L24" s="44">
        <f>L13+L23</f>
        <v>156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 t="s">
        <v>51</v>
      </c>
      <c r="F25" s="21">
        <v>150</v>
      </c>
      <c r="G25" s="21">
        <v>3.6</v>
      </c>
      <c r="H25" s="21">
        <v>7.9</v>
      </c>
      <c r="I25" s="21">
        <v>31.4</v>
      </c>
      <c r="J25" s="21">
        <v>216</v>
      </c>
      <c r="K25" s="22">
        <v>32</v>
      </c>
      <c r="L25" s="21">
        <v>12</v>
      </c>
    </row>
    <row r="26" spans="1:12" ht="15">
      <c r="A26" s="45"/>
      <c r="B26" s="24"/>
      <c r="C26" s="25"/>
      <c r="D26" s="26"/>
      <c r="E26" s="27" t="s">
        <v>52</v>
      </c>
      <c r="F26" s="28">
        <v>50</v>
      </c>
      <c r="G26" s="28">
        <v>12.73</v>
      </c>
      <c r="H26" s="28">
        <v>10.8</v>
      </c>
      <c r="I26" s="28">
        <v>12</v>
      </c>
      <c r="J26" s="28">
        <v>195.8</v>
      </c>
      <c r="K26" s="29"/>
      <c r="L26" s="28">
        <v>35</v>
      </c>
    </row>
    <row r="27" spans="1:12" ht="1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3.6</v>
      </c>
      <c r="H27" s="28">
        <v>4.26</v>
      </c>
      <c r="I27" s="28">
        <v>25.14</v>
      </c>
      <c r="J27" s="28">
        <v>156.61000000000001</v>
      </c>
      <c r="K27" s="29">
        <v>285</v>
      </c>
      <c r="L27" s="28">
        <v>15</v>
      </c>
    </row>
    <row r="28" spans="1:12" ht="15">
      <c r="A28" s="45"/>
      <c r="B28" s="24"/>
      <c r="C28" s="25"/>
      <c r="D28" s="30" t="s">
        <v>26</v>
      </c>
      <c r="E28" s="27" t="s">
        <v>45</v>
      </c>
      <c r="F28" s="28">
        <v>40</v>
      </c>
      <c r="G28" s="28">
        <v>3.04</v>
      </c>
      <c r="H28" s="28"/>
      <c r="I28" s="28">
        <v>19.68</v>
      </c>
      <c r="J28" s="28">
        <v>92.4</v>
      </c>
      <c r="K28" s="29"/>
      <c r="L28" s="28">
        <v>3</v>
      </c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440</v>
      </c>
      <c r="G32" s="36">
        <f>SUM(G25:G31)</f>
        <v>22.970000000000002</v>
      </c>
      <c r="H32" s="36">
        <f>SUM(H25:H31)</f>
        <v>22.96</v>
      </c>
      <c r="I32" s="36">
        <f>SUM(I25:I31)</f>
        <v>88.22</v>
      </c>
      <c r="J32" s="36">
        <f t="shared" ref="J32:L32" si="3">SUM(J25:J31)</f>
        <v>660.81000000000006</v>
      </c>
      <c r="K32" s="37"/>
      <c r="L32" s="36">
        <f t="shared" si="3"/>
        <v>65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46</v>
      </c>
      <c r="F33" s="28">
        <v>20</v>
      </c>
      <c r="G33" s="28"/>
      <c r="H33" s="28"/>
      <c r="I33" s="28"/>
      <c r="J33" s="28"/>
      <c r="K33" s="29"/>
      <c r="L33" s="28">
        <v>6</v>
      </c>
    </row>
    <row r="34" spans="1:12" ht="15">
      <c r="A34" s="45"/>
      <c r="B34" s="24"/>
      <c r="C34" s="25"/>
      <c r="D34" s="30" t="s">
        <v>31</v>
      </c>
      <c r="E34" s="27" t="s">
        <v>54</v>
      </c>
      <c r="F34" s="28">
        <v>60</v>
      </c>
      <c r="G34" s="28"/>
      <c r="H34" s="28"/>
      <c r="I34" s="28"/>
      <c r="J34" s="28"/>
      <c r="K34" s="29"/>
      <c r="L34" s="28">
        <v>50</v>
      </c>
    </row>
    <row r="35" spans="1:12" ht="1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 t="s">
        <v>33</v>
      </c>
      <c r="E36" s="27" t="s">
        <v>55</v>
      </c>
      <c r="F36" s="28">
        <v>150</v>
      </c>
      <c r="G36" s="28"/>
      <c r="H36" s="28"/>
      <c r="I36" s="28"/>
      <c r="J36" s="28"/>
      <c r="K36" s="29"/>
      <c r="L36" s="28">
        <v>15</v>
      </c>
    </row>
    <row r="37" spans="1:12" ht="15">
      <c r="A37" s="45"/>
      <c r="B37" s="24"/>
      <c r="C37" s="25"/>
      <c r="D37" s="30" t="s">
        <v>34</v>
      </c>
      <c r="E37" s="27" t="s">
        <v>56</v>
      </c>
      <c r="F37" s="28">
        <v>200</v>
      </c>
      <c r="G37" s="28">
        <v>1.6</v>
      </c>
      <c r="H37" s="28">
        <v>1.6</v>
      </c>
      <c r="I37" s="28">
        <v>17.3</v>
      </c>
      <c r="J37" s="28">
        <v>87</v>
      </c>
      <c r="K37" s="29"/>
      <c r="L37" s="28">
        <v>15</v>
      </c>
    </row>
    <row r="38" spans="1:12" ht="15">
      <c r="A38" s="45"/>
      <c r="B38" s="24"/>
      <c r="C38" s="25"/>
      <c r="D38" s="30" t="s">
        <v>35</v>
      </c>
      <c r="E38" s="27" t="s">
        <v>45</v>
      </c>
      <c r="F38" s="28">
        <v>40</v>
      </c>
      <c r="G38" s="28">
        <v>3.04</v>
      </c>
      <c r="H38" s="28"/>
      <c r="I38" s="28">
        <v>19.68</v>
      </c>
      <c r="J38" s="28">
        <v>92.4</v>
      </c>
      <c r="K38" s="29"/>
      <c r="L38" s="28">
        <v>3</v>
      </c>
    </row>
    <row r="39" spans="1:12" ht="15">
      <c r="A39" s="45"/>
      <c r="B39" s="24"/>
      <c r="C39" s="25"/>
      <c r="D39" s="30" t="s">
        <v>36</v>
      </c>
      <c r="E39" s="27" t="s">
        <v>50</v>
      </c>
      <c r="F39" s="28">
        <v>40</v>
      </c>
      <c r="G39" s="28">
        <v>3.2</v>
      </c>
      <c r="H39" s="28">
        <v>0.4</v>
      </c>
      <c r="I39" s="28">
        <v>17.8</v>
      </c>
      <c r="J39" s="28">
        <v>78.7</v>
      </c>
      <c r="K39" s="29"/>
      <c r="L39" s="28">
        <v>3</v>
      </c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510</v>
      </c>
      <c r="G42" s="36">
        <f>SUM(G33:G41)</f>
        <v>7.8400000000000007</v>
      </c>
      <c r="H42" s="36">
        <f>SUM(H33:H41)</f>
        <v>2</v>
      </c>
      <c r="I42" s="36">
        <f>SUM(I33:I41)</f>
        <v>54.78</v>
      </c>
      <c r="J42" s="36">
        <f t="shared" ref="J42:L42" si="4">SUM(J33:J41)</f>
        <v>258.10000000000002</v>
      </c>
      <c r="K42" s="37"/>
      <c r="L42" s="36">
        <f t="shared" si="4"/>
        <v>92</v>
      </c>
    </row>
    <row r="43" spans="1:12" ht="15.75" customHeight="1">
      <c r="A43" s="47">
        <f>A25</f>
        <v>1</v>
      </c>
      <c r="B43" s="47">
        <f>B25</f>
        <v>2</v>
      </c>
      <c r="C43" s="54" t="s">
        <v>37</v>
      </c>
      <c r="D43" s="55"/>
      <c r="E43" s="43"/>
      <c r="F43" s="44">
        <f>F32+F42</f>
        <v>950</v>
      </c>
      <c r="G43" s="44">
        <f>G32+G42</f>
        <v>30.810000000000002</v>
      </c>
      <c r="H43" s="44">
        <f>H32+H42</f>
        <v>24.96</v>
      </c>
      <c r="I43" s="44">
        <f>I32+I42</f>
        <v>143</v>
      </c>
      <c r="J43" s="44">
        <f t="shared" ref="J43:L43" si="5">J32+J42</f>
        <v>918.91000000000008</v>
      </c>
      <c r="K43" s="44"/>
      <c r="L43" s="44">
        <f t="shared" si="5"/>
        <v>157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 t="s">
        <v>57</v>
      </c>
      <c r="F44" s="21" t="s">
        <v>58</v>
      </c>
      <c r="G44" s="21" t="s">
        <v>59</v>
      </c>
      <c r="H44" s="21">
        <v>3.15</v>
      </c>
      <c r="I44" s="21">
        <v>7</v>
      </c>
      <c r="J44" s="21">
        <v>21.3</v>
      </c>
      <c r="K44" s="22">
        <v>24</v>
      </c>
      <c r="L44" s="21">
        <v>12</v>
      </c>
    </row>
    <row r="45" spans="1:12" ht="15">
      <c r="A45" s="23"/>
      <c r="B45" s="24"/>
      <c r="C45" s="25"/>
      <c r="D45" s="26"/>
      <c r="E45" s="27" t="s">
        <v>60</v>
      </c>
      <c r="F45" s="28">
        <v>50</v>
      </c>
      <c r="G45" s="28">
        <v>14.12</v>
      </c>
      <c r="H45" s="28">
        <v>9.1999999999999993</v>
      </c>
      <c r="I45" s="28">
        <v>5.4</v>
      </c>
      <c r="J45" s="28">
        <v>189</v>
      </c>
      <c r="K45" s="29">
        <v>66</v>
      </c>
      <c r="L45" s="28">
        <v>41</v>
      </c>
    </row>
    <row r="46" spans="1:12" ht="15">
      <c r="A46" s="23"/>
      <c r="B46" s="24"/>
      <c r="C46" s="25"/>
      <c r="D46" s="30" t="s">
        <v>25</v>
      </c>
      <c r="E46" s="27" t="s">
        <v>61</v>
      </c>
      <c r="F46" s="28">
        <v>200</v>
      </c>
      <c r="G46" s="28">
        <v>0.2</v>
      </c>
      <c r="H46" s="28"/>
      <c r="I46" s="28">
        <v>35.799999999999997</v>
      </c>
      <c r="J46" s="28">
        <v>142</v>
      </c>
      <c r="K46" s="29">
        <v>11</v>
      </c>
      <c r="L46" s="28">
        <v>12</v>
      </c>
    </row>
    <row r="47" spans="1:12" ht="15">
      <c r="A47" s="23"/>
      <c r="B47" s="24"/>
      <c r="C47" s="25"/>
      <c r="D47" s="30" t="s">
        <v>26</v>
      </c>
      <c r="E47" s="27" t="s">
        <v>45</v>
      </c>
      <c r="F47" s="28">
        <v>40</v>
      </c>
      <c r="G47" s="28">
        <v>3.04</v>
      </c>
      <c r="H47" s="28"/>
      <c r="I47" s="28">
        <v>19.68</v>
      </c>
      <c r="J47" s="28">
        <v>92.4</v>
      </c>
      <c r="K47" s="29"/>
      <c r="L47" s="28">
        <v>3</v>
      </c>
    </row>
    <row r="48" spans="1:12" ht="15">
      <c r="A48" s="23"/>
      <c r="B48" s="24"/>
      <c r="C48" s="25"/>
      <c r="D48" s="30" t="s">
        <v>27</v>
      </c>
      <c r="E48" s="27"/>
      <c r="F48" s="28">
        <v>80</v>
      </c>
      <c r="G48" s="28">
        <v>3.35</v>
      </c>
      <c r="H48" s="28">
        <v>5.85</v>
      </c>
      <c r="I48" s="28">
        <v>20.28</v>
      </c>
      <c r="J48" s="28">
        <v>154.69999999999999</v>
      </c>
      <c r="K48" s="29"/>
      <c r="L48" s="28">
        <v>8</v>
      </c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370</v>
      </c>
      <c r="G51" s="36">
        <f>SUM(G44:G50)</f>
        <v>20.71</v>
      </c>
      <c r="H51" s="36">
        <f>SUM(H44:H50)</f>
        <v>18.2</v>
      </c>
      <c r="I51" s="36">
        <f>SUM(I44:I50)</f>
        <v>88.16</v>
      </c>
      <c r="J51" s="36">
        <f t="shared" ref="J51:L51" si="6">SUM(J44:J50)</f>
        <v>599.40000000000009</v>
      </c>
      <c r="K51" s="37"/>
      <c r="L51" s="36">
        <f t="shared" si="6"/>
        <v>76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31</v>
      </c>
      <c r="E53" s="27" t="s">
        <v>71</v>
      </c>
      <c r="F53" s="28" t="s">
        <v>72</v>
      </c>
      <c r="G53" s="28"/>
      <c r="H53" s="28">
        <v>2</v>
      </c>
      <c r="I53" s="28">
        <v>4.3</v>
      </c>
      <c r="J53" s="28">
        <v>15</v>
      </c>
      <c r="K53" s="29">
        <v>0</v>
      </c>
      <c r="L53" s="28">
        <v>26</v>
      </c>
    </row>
    <row r="54" spans="1:12" ht="1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34</v>
      </c>
      <c r="E56" s="27" t="s">
        <v>53</v>
      </c>
      <c r="F56" s="28">
        <v>200</v>
      </c>
      <c r="G56" s="28"/>
      <c r="H56" s="28"/>
      <c r="I56" s="28"/>
      <c r="J56" s="28"/>
      <c r="K56" s="29">
        <v>285</v>
      </c>
      <c r="L56" s="28">
        <v>15</v>
      </c>
    </row>
    <row r="57" spans="1:12" ht="15">
      <c r="A57" s="23"/>
      <c r="B57" s="24"/>
      <c r="C57" s="25"/>
      <c r="D57" s="30" t="s">
        <v>35</v>
      </c>
      <c r="E57" s="27" t="s">
        <v>45</v>
      </c>
      <c r="F57" s="28">
        <v>40</v>
      </c>
      <c r="G57" s="28">
        <v>3.04</v>
      </c>
      <c r="H57" s="28"/>
      <c r="I57" s="28">
        <v>19.68</v>
      </c>
      <c r="J57" s="28">
        <v>92.4</v>
      </c>
      <c r="K57" s="29"/>
      <c r="L57" s="28">
        <v>3</v>
      </c>
    </row>
    <row r="58" spans="1:12" ht="15">
      <c r="A58" s="23"/>
      <c r="B58" s="24"/>
      <c r="C58" s="25"/>
      <c r="D58" s="30" t="s">
        <v>36</v>
      </c>
      <c r="E58" s="27" t="s">
        <v>50</v>
      </c>
      <c r="F58" s="28">
        <v>40</v>
      </c>
      <c r="G58" s="28">
        <v>3.2</v>
      </c>
      <c r="H58" s="28">
        <v>0.4</v>
      </c>
      <c r="I58" s="28">
        <v>17.8</v>
      </c>
      <c r="J58" s="28">
        <v>78.7</v>
      </c>
      <c r="K58" s="29"/>
      <c r="L58" s="28">
        <v>3</v>
      </c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280</v>
      </c>
      <c r="G61" s="36">
        <f>SUM(G52:G60)</f>
        <v>6.24</v>
      </c>
      <c r="H61" s="36">
        <f>SUM(H52:H60)</f>
        <v>2.4</v>
      </c>
      <c r="I61" s="36">
        <f>SUM(I52:I60)</f>
        <v>41.78</v>
      </c>
      <c r="J61" s="36">
        <f t="shared" ref="J61:L61" si="7">SUM(J52:J60)</f>
        <v>186.10000000000002</v>
      </c>
      <c r="K61" s="37"/>
      <c r="L61" s="36">
        <f t="shared" si="7"/>
        <v>47</v>
      </c>
    </row>
    <row r="62" spans="1:12" ht="15.75" customHeight="1">
      <c r="A62" s="41">
        <f>A44</f>
        <v>1</v>
      </c>
      <c r="B62" s="42">
        <f>B44</f>
        <v>3</v>
      </c>
      <c r="C62" s="54" t="s">
        <v>37</v>
      </c>
      <c r="D62" s="55"/>
      <c r="E62" s="43"/>
      <c r="F62" s="44">
        <f>F51+F61</f>
        <v>650</v>
      </c>
      <c r="G62" s="44">
        <f>G51+G61</f>
        <v>26.950000000000003</v>
      </c>
      <c r="H62" s="44">
        <f>H51+H61</f>
        <v>20.599999999999998</v>
      </c>
      <c r="I62" s="44">
        <f>I51+I61</f>
        <v>129.94</v>
      </c>
      <c r="J62" s="44">
        <f t="shared" ref="J62:L62" si="8">J51+J61</f>
        <v>785.50000000000011</v>
      </c>
      <c r="K62" s="44"/>
      <c r="L62" s="44">
        <f t="shared" si="8"/>
        <v>123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 t="s">
        <v>64</v>
      </c>
      <c r="F63" s="21">
        <v>150</v>
      </c>
      <c r="G63" s="21">
        <v>3.35</v>
      </c>
      <c r="H63" s="21">
        <v>5.85</v>
      </c>
      <c r="I63" s="21">
        <v>20.28</v>
      </c>
      <c r="J63" s="21">
        <v>154.69999999999999</v>
      </c>
      <c r="K63" s="22">
        <v>45</v>
      </c>
      <c r="L63" s="21">
        <v>17</v>
      </c>
    </row>
    <row r="64" spans="1:12" ht="15">
      <c r="A64" s="23"/>
      <c r="B64" s="24"/>
      <c r="C64" s="25"/>
      <c r="D64" s="26"/>
      <c r="E64" s="27" t="s">
        <v>65</v>
      </c>
      <c r="F64" s="28">
        <v>70</v>
      </c>
      <c r="G64" s="28"/>
      <c r="H64" s="28">
        <v>12.9</v>
      </c>
      <c r="I64" s="28">
        <v>11.6</v>
      </c>
      <c r="J64" s="28">
        <v>0.8</v>
      </c>
      <c r="K64" s="29">
        <v>5</v>
      </c>
      <c r="L64" s="28">
        <v>28</v>
      </c>
    </row>
    <row r="65" spans="1:12" ht="15">
      <c r="A65" s="23"/>
      <c r="B65" s="24"/>
      <c r="C65" s="25"/>
      <c r="D65" s="30" t="s">
        <v>25</v>
      </c>
      <c r="E65" s="27" t="s">
        <v>66</v>
      </c>
      <c r="F65" s="28">
        <v>200</v>
      </c>
      <c r="G65" s="28">
        <v>200</v>
      </c>
      <c r="H65" s="28">
        <v>0.12</v>
      </c>
      <c r="I65" s="28"/>
      <c r="J65" s="28">
        <v>27.52</v>
      </c>
      <c r="K65" s="29"/>
      <c r="L65" s="28">
        <v>15</v>
      </c>
    </row>
    <row r="66" spans="1:12" ht="15">
      <c r="A66" s="23"/>
      <c r="B66" s="24"/>
      <c r="C66" s="25"/>
      <c r="D66" s="30" t="s">
        <v>26</v>
      </c>
      <c r="E66" s="27" t="s">
        <v>45</v>
      </c>
      <c r="F66" s="28">
        <v>40</v>
      </c>
      <c r="G66" s="28">
        <v>3.04</v>
      </c>
      <c r="H66" s="28"/>
      <c r="I66" s="28">
        <v>19.68</v>
      </c>
      <c r="J66" s="28">
        <v>92.4</v>
      </c>
      <c r="K66" s="29"/>
      <c r="L66" s="28">
        <v>3</v>
      </c>
    </row>
    <row r="67" spans="1:12" ht="15">
      <c r="A67" s="23"/>
      <c r="B67" s="24"/>
      <c r="C67" s="25"/>
      <c r="D67" s="30" t="s">
        <v>27</v>
      </c>
      <c r="E67" s="27"/>
      <c r="F67" s="28">
        <v>80</v>
      </c>
      <c r="G67" s="28">
        <v>3.35</v>
      </c>
      <c r="H67" s="28">
        <v>5.85</v>
      </c>
      <c r="I67" s="28">
        <v>20.28</v>
      </c>
      <c r="J67" s="28">
        <v>154.69999999999999</v>
      </c>
      <c r="K67" s="29"/>
      <c r="L67" s="28">
        <v>8</v>
      </c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540</v>
      </c>
      <c r="G70" s="36">
        <f>SUM(G63:G69)</f>
        <v>209.73999999999998</v>
      </c>
      <c r="H70" s="36">
        <f>SUM(H63:H69)</f>
        <v>24.72</v>
      </c>
      <c r="I70" s="36">
        <f>SUM(I63:I69)</f>
        <v>71.84</v>
      </c>
      <c r="J70" s="36">
        <f t="shared" ref="J70:L70" si="9">SUM(J63:J69)</f>
        <v>430.12</v>
      </c>
      <c r="K70" s="37"/>
      <c r="L70" s="36">
        <f t="shared" si="9"/>
        <v>71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 t="s">
        <v>31</v>
      </c>
      <c r="E72" s="27" t="s">
        <v>62</v>
      </c>
      <c r="F72" s="28">
        <v>200</v>
      </c>
      <c r="G72" s="28">
        <v>2</v>
      </c>
      <c r="H72" s="28">
        <v>4.3</v>
      </c>
      <c r="I72" s="28">
        <v>15</v>
      </c>
      <c r="J72" s="28">
        <v>88</v>
      </c>
      <c r="K72" s="29">
        <v>37</v>
      </c>
      <c r="L72" s="28">
        <v>48</v>
      </c>
    </row>
    <row r="73" spans="1:12" ht="1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34</v>
      </c>
      <c r="E75" s="27" t="s">
        <v>63</v>
      </c>
      <c r="F75" s="28">
        <v>200</v>
      </c>
      <c r="G75" s="28">
        <v>1.2</v>
      </c>
      <c r="H75" s="28">
        <v>4.0599999999999996</v>
      </c>
      <c r="I75" s="28"/>
      <c r="J75" s="28">
        <v>10.42</v>
      </c>
      <c r="K75" s="29"/>
      <c r="L75" s="28">
        <v>12</v>
      </c>
    </row>
    <row r="76" spans="1:12" ht="15">
      <c r="A76" s="23"/>
      <c r="B76" s="24"/>
      <c r="C76" s="25"/>
      <c r="D76" s="30" t="s">
        <v>35</v>
      </c>
      <c r="E76" s="27" t="s">
        <v>45</v>
      </c>
      <c r="F76" s="28">
        <v>40</v>
      </c>
      <c r="G76" s="28">
        <v>3.04</v>
      </c>
      <c r="H76" s="28"/>
      <c r="I76" s="28">
        <v>19.68</v>
      </c>
      <c r="J76" s="28">
        <v>92.4</v>
      </c>
      <c r="K76" s="29"/>
      <c r="L76" s="28">
        <v>3</v>
      </c>
    </row>
    <row r="77" spans="1:12" ht="15">
      <c r="A77" s="23"/>
      <c r="B77" s="24"/>
      <c r="C77" s="25"/>
      <c r="D77" s="30" t="s">
        <v>36</v>
      </c>
      <c r="E77" s="27" t="s">
        <v>50</v>
      </c>
      <c r="F77" s="28">
        <v>40</v>
      </c>
      <c r="G77" s="28">
        <v>3.2</v>
      </c>
      <c r="H77" s="28">
        <v>0.4</v>
      </c>
      <c r="I77" s="28">
        <v>17.8</v>
      </c>
      <c r="J77" s="28">
        <v>78.7</v>
      </c>
      <c r="K77" s="29"/>
      <c r="L77" s="28">
        <v>3</v>
      </c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480</v>
      </c>
      <c r="G80" s="36">
        <f>SUM(G71:G79)</f>
        <v>9.4400000000000013</v>
      </c>
      <c r="H80" s="36">
        <f>SUM(H71:H79)</f>
        <v>8.76</v>
      </c>
      <c r="I80" s="36">
        <f>SUM(I71:I79)</f>
        <v>52.480000000000004</v>
      </c>
      <c r="J80" s="36">
        <f t="shared" ref="J80:L80" si="10">SUM(J71:J79)</f>
        <v>269.52</v>
      </c>
      <c r="K80" s="37"/>
      <c r="L80" s="36">
        <f t="shared" si="10"/>
        <v>66</v>
      </c>
    </row>
    <row r="81" spans="1:12" ht="15.75" customHeight="1">
      <c r="A81" s="41">
        <f>A63</f>
        <v>1</v>
      </c>
      <c r="B81" s="42">
        <f>B63</f>
        <v>4</v>
      </c>
      <c r="C81" s="54" t="s">
        <v>37</v>
      </c>
      <c r="D81" s="55"/>
      <c r="E81" s="43"/>
      <c r="F81" s="44">
        <f>F70+F80</f>
        <v>1020</v>
      </c>
      <c r="G81" s="44">
        <f>G70+G80</f>
        <v>219.17999999999998</v>
      </c>
      <c r="H81" s="44">
        <f>H70+H80</f>
        <v>33.479999999999997</v>
      </c>
      <c r="I81" s="44">
        <f>I70+I80</f>
        <v>124.32000000000001</v>
      </c>
      <c r="J81" s="44">
        <f t="shared" ref="J81:L81" si="11">J70+J80</f>
        <v>699.64</v>
      </c>
      <c r="K81" s="44"/>
      <c r="L81" s="44">
        <f t="shared" si="11"/>
        <v>137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 t="s">
        <v>64</v>
      </c>
      <c r="F82" s="21">
        <v>150</v>
      </c>
      <c r="G82" s="21">
        <v>3.35</v>
      </c>
      <c r="H82" s="21">
        <v>5.85</v>
      </c>
      <c r="I82" s="21">
        <v>20.28</v>
      </c>
      <c r="J82" s="21">
        <v>154.69999999999999</v>
      </c>
      <c r="K82" s="22">
        <v>45</v>
      </c>
      <c r="L82" s="21">
        <v>17</v>
      </c>
    </row>
    <row r="83" spans="1:12" ht="15">
      <c r="A83" s="23"/>
      <c r="B83" s="24"/>
      <c r="C83" s="25"/>
      <c r="D83" s="26"/>
      <c r="E83" s="27" t="s">
        <v>65</v>
      </c>
      <c r="F83" s="28">
        <v>70</v>
      </c>
      <c r="G83" s="28"/>
      <c r="H83" s="28">
        <v>12.9</v>
      </c>
      <c r="I83" s="28">
        <v>11.6</v>
      </c>
      <c r="J83" s="28">
        <v>0.8</v>
      </c>
      <c r="K83" s="29">
        <v>5</v>
      </c>
      <c r="L83" s="28">
        <v>28</v>
      </c>
    </row>
    <row r="84" spans="1:12" ht="15">
      <c r="A84" s="23"/>
      <c r="B84" s="24"/>
      <c r="C84" s="25"/>
      <c r="D84" s="30" t="s">
        <v>25</v>
      </c>
      <c r="E84" s="27" t="s">
        <v>66</v>
      </c>
      <c r="F84" s="28">
        <v>200</v>
      </c>
      <c r="G84" s="28">
        <v>200</v>
      </c>
      <c r="H84" s="28">
        <v>0.12</v>
      </c>
      <c r="I84" s="28"/>
      <c r="J84" s="28">
        <v>27.52</v>
      </c>
      <c r="K84" s="29"/>
      <c r="L84" s="28">
        <v>15</v>
      </c>
    </row>
    <row r="85" spans="1:12" ht="15">
      <c r="A85" s="23"/>
      <c r="B85" s="24"/>
      <c r="C85" s="25"/>
      <c r="D85" s="30" t="s">
        <v>26</v>
      </c>
      <c r="E85" s="27" t="s">
        <v>45</v>
      </c>
      <c r="F85" s="28">
        <v>40</v>
      </c>
      <c r="G85" s="28">
        <v>3.04</v>
      </c>
      <c r="H85" s="28"/>
      <c r="I85" s="28">
        <v>19.68</v>
      </c>
      <c r="J85" s="28">
        <v>92.4</v>
      </c>
      <c r="K85" s="29"/>
      <c r="L85" s="28">
        <v>3</v>
      </c>
    </row>
    <row r="86" spans="1:12" ht="15">
      <c r="A86" s="23"/>
      <c r="B86" s="24"/>
      <c r="C86" s="25"/>
      <c r="D86" s="30" t="s">
        <v>27</v>
      </c>
      <c r="E86" s="27"/>
      <c r="F86" s="28">
        <v>80</v>
      </c>
      <c r="G86" s="28">
        <v>3.35</v>
      </c>
      <c r="H86" s="28">
        <v>5.85</v>
      </c>
      <c r="I86" s="28">
        <v>20.28</v>
      </c>
      <c r="J86" s="28">
        <v>154.69999999999999</v>
      </c>
      <c r="K86" s="29"/>
      <c r="L86" s="28">
        <v>8</v>
      </c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540</v>
      </c>
      <c r="G89" s="36">
        <f>SUM(G82:G88)</f>
        <v>209.73999999999998</v>
      </c>
      <c r="H89" s="36">
        <f>SUM(H82:H88)</f>
        <v>24.72</v>
      </c>
      <c r="I89" s="36">
        <f>SUM(I82:I88)</f>
        <v>71.84</v>
      </c>
      <c r="J89" s="36">
        <f t="shared" ref="J89:L89" si="12">SUM(J82:J88)</f>
        <v>430.12</v>
      </c>
      <c r="K89" s="37"/>
      <c r="L89" s="36">
        <f t="shared" si="12"/>
        <v>71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67</v>
      </c>
      <c r="F90" s="28">
        <v>20</v>
      </c>
      <c r="G90" s="28">
        <v>3.04</v>
      </c>
      <c r="H90" s="28">
        <v>0.3</v>
      </c>
      <c r="I90" s="28">
        <v>19.68</v>
      </c>
      <c r="J90" s="28">
        <v>92.4</v>
      </c>
      <c r="K90" s="29"/>
      <c r="L90" s="28">
        <v>8</v>
      </c>
    </row>
    <row r="91" spans="1:12" ht="15">
      <c r="A91" s="23"/>
      <c r="B91" s="24"/>
      <c r="C91" s="25"/>
      <c r="D91" s="30" t="s">
        <v>31</v>
      </c>
      <c r="E91" s="27" t="s">
        <v>68</v>
      </c>
      <c r="F91" s="28">
        <v>200</v>
      </c>
      <c r="G91" s="28">
        <v>12.9</v>
      </c>
      <c r="H91" s="28">
        <v>11.6</v>
      </c>
      <c r="I91" s="28">
        <v>0.8</v>
      </c>
      <c r="J91" s="28">
        <v>150</v>
      </c>
      <c r="K91" s="29"/>
      <c r="L91" s="28">
        <v>30</v>
      </c>
    </row>
    <row r="92" spans="1:12" ht="1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 t="s">
        <v>70</v>
      </c>
      <c r="F94" s="28">
        <v>200</v>
      </c>
      <c r="G94" s="28">
        <v>0.2</v>
      </c>
      <c r="H94" s="28"/>
      <c r="I94" s="28">
        <v>3.4</v>
      </c>
      <c r="J94" s="28">
        <v>13</v>
      </c>
      <c r="K94" s="29"/>
      <c r="L94" s="28">
        <v>10</v>
      </c>
    </row>
    <row r="95" spans="1:12" ht="15">
      <c r="A95" s="23"/>
      <c r="B95" s="24"/>
      <c r="C95" s="25"/>
      <c r="D95" s="30" t="s">
        <v>35</v>
      </c>
      <c r="E95" s="27" t="s">
        <v>45</v>
      </c>
      <c r="F95" s="28">
        <v>40</v>
      </c>
      <c r="G95" s="28">
        <v>3.04</v>
      </c>
      <c r="H95" s="28"/>
      <c r="I95" s="28">
        <v>19.68</v>
      </c>
      <c r="J95" s="28">
        <v>92.4</v>
      </c>
      <c r="K95" s="29"/>
      <c r="L95" s="28">
        <v>3</v>
      </c>
    </row>
    <row r="96" spans="1:12" ht="15">
      <c r="A96" s="23"/>
      <c r="B96" s="24"/>
      <c r="C96" s="25"/>
      <c r="D96" s="30" t="s">
        <v>36</v>
      </c>
      <c r="E96" s="27" t="s">
        <v>50</v>
      </c>
      <c r="F96" s="28">
        <v>40</v>
      </c>
      <c r="G96" s="28">
        <v>3.2</v>
      </c>
      <c r="H96" s="28">
        <v>0.4</v>
      </c>
      <c r="I96" s="28">
        <v>17.8</v>
      </c>
      <c r="J96" s="28">
        <v>78.7</v>
      </c>
      <c r="K96" s="29"/>
      <c r="L96" s="28">
        <v>3</v>
      </c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500</v>
      </c>
      <c r="G99" s="36">
        <f>SUM(G90:G98)</f>
        <v>22.38</v>
      </c>
      <c r="H99" s="36">
        <f>SUM(H90:H98)</f>
        <v>12.3</v>
      </c>
      <c r="I99" s="36">
        <f>SUM(I90:I98)</f>
        <v>61.36</v>
      </c>
      <c r="J99" s="36">
        <f t="shared" ref="J99:L99" si="13">SUM(J90:J98)</f>
        <v>426.5</v>
      </c>
      <c r="K99" s="37"/>
      <c r="L99" s="36">
        <f t="shared" si="13"/>
        <v>54</v>
      </c>
    </row>
    <row r="100" spans="1:12" ht="15.75" customHeight="1">
      <c r="A100" s="41">
        <f>A82</f>
        <v>1</v>
      </c>
      <c r="B100" s="42">
        <f>B82</f>
        <v>5</v>
      </c>
      <c r="C100" s="54" t="s">
        <v>37</v>
      </c>
      <c r="D100" s="55"/>
      <c r="E100" s="43"/>
      <c r="F100" s="44">
        <f>F89+F99</f>
        <v>1040</v>
      </c>
      <c r="G100" s="44">
        <f>G89+G99</f>
        <v>232.11999999999998</v>
      </c>
      <c r="H100" s="44">
        <f>H89+H99</f>
        <v>37.019999999999996</v>
      </c>
      <c r="I100" s="44">
        <f>I89+I99</f>
        <v>133.19999999999999</v>
      </c>
      <c r="J100" s="44">
        <f t="shared" ref="J100:L100" si="14">J89+J99</f>
        <v>856.62</v>
      </c>
      <c r="K100" s="44"/>
      <c r="L100" s="44">
        <f t="shared" si="14"/>
        <v>125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 t="s">
        <v>73</v>
      </c>
      <c r="F101" s="21">
        <v>200</v>
      </c>
      <c r="G101" s="21">
        <v>0.4</v>
      </c>
      <c r="H101" s="21">
        <v>8.1</v>
      </c>
      <c r="I101" s="21">
        <v>4.2999999999999997E-2</v>
      </c>
      <c r="J101" s="21">
        <v>47</v>
      </c>
      <c r="K101" s="22"/>
      <c r="L101" s="21">
        <v>50</v>
      </c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 t="s">
        <v>69</v>
      </c>
      <c r="F103" s="28">
        <v>200</v>
      </c>
      <c r="G103" s="28"/>
      <c r="H103" s="28"/>
      <c r="I103" s="28"/>
      <c r="J103" s="28"/>
      <c r="K103" s="29"/>
      <c r="L103" s="28">
        <v>15</v>
      </c>
    </row>
    <row r="104" spans="1:12" ht="15">
      <c r="A104" s="23"/>
      <c r="B104" s="24"/>
      <c r="C104" s="25"/>
      <c r="D104" s="30" t="s">
        <v>26</v>
      </c>
      <c r="E104" s="27" t="s">
        <v>45</v>
      </c>
      <c r="F104" s="28">
        <v>40</v>
      </c>
      <c r="G104" s="28">
        <v>3.04</v>
      </c>
      <c r="H104" s="28"/>
      <c r="I104" s="28">
        <v>19.68</v>
      </c>
      <c r="J104" s="28">
        <v>92.4</v>
      </c>
      <c r="K104" s="29"/>
      <c r="L104" s="28">
        <v>3</v>
      </c>
    </row>
    <row r="105" spans="1:12" ht="15">
      <c r="A105" s="23"/>
      <c r="B105" s="24"/>
      <c r="C105" s="25"/>
      <c r="D105" s="30" t="s">
        <v>27</v>
      </c>
      <c r="E105" s="27"/>
      <c r="F105" s="28">
        <v>80</v>
      </c>
      <c r="G105" s="28"/>
      <c r="H105" s="28"/>
      <c r="I105" s="28"/>
      <c r="J105" s="28"/>
      <c r="K105" s="29"/>
      <c r="L105" s="28">
        <v>11</v>
      </c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520</v>
      </c>
      <c r="G108" s="36">
        <f t="shared" ref="G108:J108" si="15">SUM(G101:G107)</f>
        <v>3.44</v>
      </c>
      <c r="H108" s="36">
        <f t="shared" si="15"/>
        <v>8.1</v>
      </c>
      <c r="I108" s="36">
        <f t="shared" si="15"/>
        <v>19.722999999999999</v>
      </c>
      <c r="J108" s="36">
        <f t="shared" si="15"/>
        <v>139.4</v>
      </c>
      <c r="K108" s="37"/>
      <c r="L108" s="36">
        <f>SUM(L101:L107)</f>
        <v>79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74</v>
      </c>
      <c r="F109" s="28">
        <v>20</v>
      </c>
      <c r="G109" s="28">
        <v>3.35</v>
      </c>
      <c r="H109" s="28">
        <v>5.85</v>
      </c>
      <c r="I109" s="28">
        <v>20.28</v>
      </c>
      <c r="J109" s="28">
        <v>154.69999999999999</v>
      </c>
      <c r="K109" s="29"/>
      <c r="L109" s="28">
        <v>6</v>
      </c>
    </row>
    <row r="110" spans="1:12" ht="15">
      <c r="A110" s="23"/>
      <c r="B110" s="24"/>
      <c r="C110" s="25"/>
      <c r="D110" s="30" t="s">
        <v>31</v>
      </c>
      <c r="E110" s="27" t="s">
        <v>75</v>
      </c>
      <c r="F110" s="28">
        <v>250</v>
      </c>
      <c r="G110" s="28">
        <v>11.85</v>
      </c>
      <c r="H110" s="28">
        <v>35.15</v>
      </c>
      <c r="I110" s="28">
        <v>0.15</v>
      </c>
      <c r="J110" s="28">
        <v>268.5</v>
      </c>
      <c r="K110" s="29"/>
      <c r="L110" s="28">
        <v>26</v>
      </c>
    </row>
    <row r="111" spans="1:12" ht="1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34</v>
      </c>
      <c r="E113" s="27" t="s">
        <v>44</v>
      </c>
      <c r="F113" s="28">
        <v>200</v>
      </c>
      <c r="G113" s="28">
        <v>0.2</v>
      </c>
      <c r="H113" s="28">
        <v>15</v>
      </c>
      <c r="I113" s="28"/>
      <c r="J113" s="28">
        <v>58</v>
      </c>
      <c r="K113" s="29"/>
      <c r="L113" s="28">
        <v>15</v>
      </c>
    </row>
    <row r="114" spans="1:12" ht="15">
      <c r="A114" s="23"/>
      <c r="B114" s="24"/>
      <c r="C114" s="25"/>
      <c r="D114" s="30" t="s">
        <v>35</v>
      </c>
      <c r="E114" s="27" t="s">
        <v>45</v>
      </c>
      <c r="F114" s="28">
        <v>40</v>
      </c>
      <c r="G114" s="28">
        <v>3.04</v>
      </c>
      <c r="H114" s="28"/>
      <c r="I114" s="28">
        <v>19.68</v>
      </c>
      <c r="J114" s="28">
        <v>92.4</v>
      </c>
      <c r="K114" s="29"/>
      <c r="L114" s="28">
        <v>3</v>
      </c>
    </row>
    <row r="115" spans="1:12" ht="15">
      <c r="A115" s="23"/>
      <c r="B115" s="24"/>
      <c r="C115" s="25"/>
      <c r="D115" s="30" t="s">
        <v>36</v>
      </c>
      <c r="E115" s="27" t="s">
        <v>50</v>
      </c>
      <c r="F115" s="28">
        <v>40</v>
      </c>
      <c r="G115" s="28">
        <v>3.2</v>
      </c>
      <c r="H115" s="28">
        <v>0.4</v>
      </c>
      <c r="I115" s="28">
        <v>17.8</v>
      </c>
      <c r="J115" s="28">
        <v>78.7</v>
      </c>
      <c r="K115" s="29"/>
      <c r="L115" s="28">
        <v>3</v>
      </c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550</v>
      </c>
      <c r="G118" s="36">
        <f t="shared" ref="G118:J118" si="16">SUM(G109:G117)</f>
        <v>21.639999999999997</v>
      </c>
      <c r="H118" s="36">
        <f t="shared" si="16"/>
        <v>56.4</v>
      </c>
      <c r="I118" s="36">
        <f t="shared" si="16"/>
        <v>57.91</v>
      </c>
      <c r="J118" s="36">
        <f t="shared" si="16"/>
        <v>652.30000000000007</v>
      </c>
      <c r="K118" s="37"/>
      <c r="L118" s="36">
        <f>SUM(L109:L117)</f>
        <v>53</v>
      </c>
    </row>
    <row r="119" spans="1:12" ht="15">
      <c r="A119" s="41">
        <f>A101</f>
        <v>2</v>
      </c>
      <c r="B119" s="42">
        <f>B101</f>
        <v>1</v>
      </c>
      <c r="C119" s="54" t="s">
        <v>37</v>
      </c>
      <c r="D119" s="55"/>
      <c r="E119" s="43"/>
      <c r="F119" s="44">
        <f>F108+F118</f>
        <v>1070</v>
      </c>
      <c r="G119" s="44">
        <f>G108+G118</f>
        <v>25.08</v>
      </c>
      <c r="H119" s="44">
        <f>H108+H118</f>
        <v>64.5</v>
      </c>
      <c r="I119" s="44">
        <f>I108+I118</f>
        <v>77.632999999999996</v>
      </c>
      <c r="J119" s="44">
        <f t="shared" ref="J119:L119" si="17">J108+J118</f>
        <v>791.7</v>
      </c>
      <c r="K119" s="44"/>
      <c r="L119" s="44">
        <f t="shared" si="17"/>
        <v>132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 t="s">
        <v>76</v>
      </c>
      <c r="F120" s="21">
        <v>130</v>
      </c>
      <c r="G120" s="21">
        <v>5.0999999999999996</v>
      </c>
      <c r="H120" s="21">
        <v>4.9400000000000004</v>
      </c>
      <c r="I120" s="21">
        <v>17.16</v>
      </c>
      <c r="J120" s="21">
        <v>131.69999999999999</v>
      </c>
      <c r="K120" s="22"/>
      <c r="L120" s="21">
        <v>15</v>
      </c>
    </row>
    <row r="121" spans="1:12" ht="15">
      <c r="A121" s="45"/>
      <c r="B121" s="24"/>
      <c r="C121" s="25"/>
      <c r="D121" s="26"/>
      <c r="E121" s="27" t="s">
        <v>78</v>
      </c>
      <c r="F121" s="28">
        <v>130</v>
      </c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 t="s">
        <v>77</v>
      </c>
      <c r="F122" s="28">
        <v>200</v>
      </c>
      <c r="G122" s="28">
        <v>5.0999999999999996</v>
      </c>
      <c r="H122" s="28">
        <v>4.9400000000000004</v>
      </c>
      <c r="I122" s="28">
        <v>17.16</v>
      </c>
      <c r="J122" s="28">
        <v>131.69999999999999</v>
      </c>
      <c r="K122" s="29"/>
      <c r="L122" s="28">
        <v>15</v>
      </c>
    </row>
    <row r="123" spans="1:12" ht="15">
      <c r="A123" s="45"/>
      <c r="B123" s="24"/>
      <c r="C123" s="25"/>
      <c r="D123" s="30" t="s">
        <v>26</v>
      </c>
      <c r="E123" s="27" t="s">
        <v>45</v>
      </c>
      <c r="F123" s="28">
        <v>40</v>
      </c>
      <c r="G123" s="28">
        <v>3.04</v>
      </c>
      <c r="H123" s="28"/>
      <c r="I123" s="28">
        <v>19.68</v>
      </c>
      <c r="J123" s="28">
        <v>92.4</v>
      </c>
      <c r="K123" s="29"/>
      <c r="L123" s="28">
        <v>3</v>
      </c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 t="s">
        <v>48</v>
      </c>
      <c r="F125" s="28">
        <v>15</v>
      </c>
      <c r="G125" s="28">
        <v>5.0999999999999996</v>
      </c>
      <c r="H125" s="28">
        <v>4.9400000000000004</v>
      </c>
      <c r="I125" s="28">
        <v>17.16</v>
      </c>
      <c r="J125" s="28">
        <v>131.69999999999999</v>
      </c>
      <c r="K125" s="29"/>
      <c r="L125" s="28">
        <v>6</v>
      </c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515</v>
      </c>
      <c r="G127" s="36">
        <f t="shared" ref="G127:J127" si="18">SUM(G120:G126)</f>
        <v>18.339999999999996</v>
      </c>
      <c r="H127" s="36">
        <f t="shared" si="18"/>
        <v>14.82</v>
      </c>
      <c r="I127" s="36">
        <f t="shared" si="18"/>
        <v>71.16</v>
      </c>
      <c r="J127" s="36">
        <f t="shared" si="18"/>
        <v>487.49999999999994</v>
      </c>
      <c r="K127" s="37"/>
      <c r="L127" s="36">
        <f>SUM(L120:L126)</f>
        <v>39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5"/>
      <c r="B129" s="24"/>
      <c r="C129" s="25"/>
      <c r="D129" s="30" t="s">
        <v>31</v>
      </c>
      <c r="E129" s="27" t="s">
        <v>78</v>
      </c>
      <c r="F129" s="28">
        <v>130</v>
      </c>
      <c r="G129" s="28"/>
      <c r="H129" s="28"/>
      <c r="I129" s="28"/>
      <c r="J129" s="28"/>
      <c r="K129" s="29"/>
      <c r="L129" s="28"/>
    </row>
    <row r="130" spans="1:12" ht="15.75" thickBot="1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45"/>
      <c r="B131" s="24"/>
      <c r="C131" s="25"/>
      <c r="D131" s="30" t="s">
        <v>33</v>
      </c>
      <c r="E131" s="20" t="s">
        <v>76</v>
      </c>
      <c r="F131" s="21">
        <v>130</v>
      </c>
      <c r="G131" s="21">
        <v>5.0999999999999996</v>
      </c>
      <c r="H131" s="21">
        <v>4.9400000000000004</v>
      </c>
      <c r="I131" s="21">
        <v>17.16</v>
      </c>
      <c r="J131" s="21">
        <v>131.69999999999999</v>
      </c>
      <c r="K131" s="22"/>
      <c r="L131" s="21">
        <v>15</v>
      </c>
    </row>
    <row r="132" spans="1:12" ht="15">
      <c r="A132" s="45"/>
      <c r="B132" s="24"/>
      <c r="C132" s="25"/>
      <c r="D132" s="30" t="s">
        <v>34</v>
      </c>
      <c r="E132" s="27" t="s">
        <v>79</v>
      </c>
      <c r="F132" s="28">
        <v>200</v>
      </c>
      <c r="G132" s="28">
        <v>0.2</v>
      </c>
      <c r="H132" s="28"/>
      <c r="I132" s="28">
        <v>3.4</v>
      </c>
      <c r="J132" s="28">
        <v>13</v>
      </c>
      <c r="K132" s="29"/>
      <c r="L132" s="28">
        <v>12</v>
      </c>
    </row>
    <row r="133" spans="1:12" ht="15">
      <c r="A133" s="45"/>
      <c r="B133" s="24"/>
      <c r="C133" s="25"/>
      <c r="D133" s="30" t="s">
        <v>35</v>
      </c>
      <c r="E133" s="27" t="s">
        <v>45</v>
      </c>
      <c r="F133" s="28">
        <v>40</v>
      </c>
      <c r="G133" s="28">
        <v>3.04</v>
      </c>
      <c r="H133" s="28"/>
      <c r="I133" s="28">
        <v>19.68</v>
      </c>
      <c r="J133" s="28">
        <v>92.4</v>
      </c>
      <c r="K133" s="29"/>
      <c r="L133" s="28">
        <v>3</v>
      </c>
    </row>
    <row r="134" spans="1:12" ht="15">
      <c r="A134" s="45"/>
      <c r="B134" s="24"/>
      <c r="C134" s="25"/>
      <c r="D134" s="30" t="s">
        <v>36</v>
      </c>
      <c r="E134" s="27" t="s">
        <v>50</v>
      </c>
      <c r="F134" s="28">
        <v>40</v>
      </c>
      <c r="G134" s="28">
        <v>3.2</v>
      </c>
      <c r="H134" s="28">
        <v>0.4</v>
      </c>
      <c r="I134" s="28">
        <v>17.8</v>
      </c>
      <c r="J134" s="28">
        <v>78.7</v>
      </c>
      <c r="K134" s="29"/>
      <c r="L134" s="28">
        <v>3</v>
      </c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540</v>
      </c>
      <c r="G137" s="36">
        <f t="shared" ref="G137:J137" si="19">SUM(G128:G136)</f>
        <v>11.54</v>
      </c>
      <c r="H137" s="36">
        <f t="shared" si="19"/>
        <v>5.3400000000000007</v>
      </c>
      <c r="I137" s="36">
        <f t="shared" si="19"/>
        <v>58.039999999999992</v>
      </c>
      <c r="J137" s="36">
        <f t="shared" si="19"/>
        <v>315.8</v>
      </c>
      <c r="K137" s="37"/>
      <c r="L137" s="36">
        <f>SUM(L128:L136)</f>
        <v>33</v>
      </c>
    </row>
    <row r="138" spans="1:12" ht="15">
      <c r="A138" s="47">
        <f>A120</f>
        <v>2</v>
      </c>
      <c r="B138" s="47">
        <f>B120</f>
        <v>2</v>
      </c>
      <c r="C138" s="54" t="s">
        <v>37</v>
      </c>
      <c r="D138" s="55"/>
      <c r="E138" s="43"/>
      <c r="F138" s="44">
        <f>F127+F137</f>
        <v>1055</v>
      </c>
      <c r="G138" s="44">
        <f>G127+G137</f>
        <v>29.879999999999995</v>
      </c>
      <c r="H138" s="44">
        <f>H127+H137</f>
        <v>20.16</v>
      </c>
      <c r="I138" s="44">
        <f>I127+I137</f>
        <v>129.19999999999999</v>
      </c>
      <c r="J138" s="44">
        <f t="shared" ref="J138:L138" si="20">J127+J137</f>
        <v>803.3</v>
      </c>
      <c r="K138" s="44"/>
      <c r="L138" s="44">
        <f t="shared" si="20"/>
        <v>72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 t="s">
        <v>80</v>
      </c>
      <c r="F139" s="21">
        <v>50</v>
      </c>
      <c r="G139" s="21">
        <v>14.12</v>
      </c>
      <c r="H139" s="21">
        <v>9.1999999999999993</v>
      </c>
      <c r="I139" s="21">
        <v>5.4</v>
      </c>
      <c r="J139" s="21">
        <v>189</v>
      </c>
      <c r="K139" s="22">
        <v>66</v>
      </c>
      <c r="L139" s="21">
        <v>41</v>
      </c>
    </row>
    <row r="140" spans="1:12" ht="15">
      <c r="A140" s="23"/>
      <c r="B140" s="24"/>
      <c r="C140" s="25"/>
      <c r="D140" s="26"/>
      <c r="E140" s="27" t="s">
        <v>81</v>
      </c>
      <c r="F140" s="28">
        <v>150</v>
      </c>
      <c r="G140" s="28">
        <v>4.8499999999999996</v>
      </c>
      <c r="H140" s="28">
        <v>10.59</v>
      </c>
      <c r="I140" s="28">
        <v>43.44</v>
      </c>
      <c r="J140" s="28">
        <v>284.54000000000002</v>
      </c>
      <c r="K140" s="29">
        <v>25</v>
      </c>
      <c r="L140" s="28">
        <v>12</v>
      </c>
    </row>
    <row r="141" spans="1:12" ht="15">
      <c r="A141" s="23"/>
      <c r="B141" s="24"/>
      <c r="C141" s="25"/>
      <c r="D141" s="30" t="s">
        <v>25</v>
      </c>
      <c r="E141" s="27" t="s">
        <v>44</v>
      </c>
      <c r="F141" s="28">
        <v>200</v>
      </c>
      <c r="G141" s="28">
        <v>0.8</v>
      </c>
      <c r="H141" s="28"/>
      <c r="I141" s="28">
        <v>31.6</v>
      </c>
      <c r="J141" s="28">
        <v>122</v>
      </c>
      <c r="K141" s="29">
        <v>10</v>
      </c>
      <c r="L141" s="28">
        <v>15</v>
      </c>
    </row>
    <row r="142" spans="1:12" ht="15.75" customHeight="1">
      <c r="A142" s="23"/>
      <c r="B142" s="24"/>
      <c r="C142" s="25"/>
      <c r="D142" s="30" t="s">
        <v>26</v>
      </c>
      <c r="E142" s="27" t="s">
        <v>45</v>
      </c>
      <c r="F142" s="28">
        <v>40</v>
      </c>
      <c r="G142" s="28">
        <v>3.04</v>
      </c>
      <c r="H142" s="28"/>
      <c r="I142" s="28">
        <v>19.68</v>
      </c>
      <c r="J142" s="28">
        <v>92.4</v>
      </c>
      <c r="K142" s="29"/>
      <c r="L142" s="28">
        <v>3</v>
      </c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440</v>
      </c>
      <c r="G146" s="36">
        <f t="shared" ref="G146:J146" si="21">SUM(G139:G145)</f>
        <v>22.81</v>
      </c>
      <c r="H146" s="36">
        <f t="shared" si="21"/>
        <v>19.79</v>
      </c>
      <c r="I146" s="36">
        <f t="shared" si="21"/>
        <v>100.12</v>
      </c>
      <c r="J146" s="36">
        <f t="shared" si="21"/>
        <v>687.93999999999994</v>
      </c>
      <c r="K146" s="37"/>
      <c r="L146" s="36">
        <f>SUM(L139:L145)</f>
        <v>71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31</v>
      </c>
      <c r="E148" s="27" t="s">
        <v>82</v>
      </c>
      <c r="F148" s="28">
        <v>200</v>
      </c>
      <c r="G148" s="28">
        <v>4.5999999999999996</v>
      </c>
      <c r="H148" s="28">
        <v>7</v>
      </c>
      <c r="I148" s="28">
        <v>6.4</v>
      </c>
      <c r="J148" s="28">
        <v>105.2</v>
      </c>
      <c r="K148" s="29"/>
      <c r="L148" s="28">
        <v>36</v>
      </c>
    </row>
    <row r="149" spans="1:12" ht="1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34</v>
      </c>
      <c r="E151" s="27" t="s">
        <v>44</v>
      </c>
      <c r="F151" s="28">
        <v>200</v>
      </c>
      <c r="G151" s="28">
        <v>0.8</v>
      </c>
      <c r="H151" s="28"/>
      <c r="I151" s="28">
        <v>31.6</v>
      </c>
      <c r="J151" s="28">
        <v>122</v>
      </c>
      <c r="K151" s="29">
        <v>10</v>
      </c>
      <c r="L151" s="28">
        <v>15</v>
      </c>
    </row>
    <row r="152" spans="1:12" ht="15">
      <c r="A152" s="23"/>
      <c r="B152" s="24"/>
      <c r="C152" s="25"/>
      <c r="D152" s="30" t="s">
        <v>35</v>
      </c>
      <c r="E152" s="27" t="s">
        <v>45</v>
      </c>
      <c r="F152" s="28">
        <v>40</v>
      </c>
      <c r="G152" s="28">
        <v>3.04</v>
      </c>
      <c r="H152" s="28"/>
      <c r="I152" s="28">
        <v>19.68</v>
      </c>
      <c r="J152" s="28">
        <v>92.4</v>
      </c>
      <c r="K152" s="29"/>
      <c r="L152" s="28">
        <v>3</v>
      </c>
    </row>
    <row r="153" spans="1:12" ht="15">
      <c r="A153" s="23"/>
      <c r="B153" s="24"/>
      <c r="C153" s="25"/>
      <c r="D153" s="30" t="s">
        <v>36</v>
      </c>
      <c r="E153" s="27" t="s">
        <v>50</v>
      </c>
      <c r="F153" s="28">
        <v>40</v>
      </c>
      <c r="G153" s="28">
        <v>3.2</v>
      </c>
      <c r="H153" s="28">
        <v>0.4</v>
      </c>
      <c r="I153" s="28">
        <v>17.8</v>
      </c>
      <c r="J153" s="28">
        <v>78.7</v>
      </c>
      <c r="K153" s="29"/>
      <c r="L153" s="28">
        <v>3</v>
      </c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480</v>
      </c>
      <c r="G156" s="36">
        <f t="shared" ref="G156:J156" si="22">SUM(G147:G155)</f>
        <v>11.64</v>
      </c>
      <c r="H156" s="36">
        <f t="shared" si="22"/>
        <v>7.4</v>
      </c>
      <c r="I156" s="36">
        <f t="shared" si="22"/>
        <v>75.48</v>
      </c>
      <c r="J156" s="36">
        <f t="shared" si="22"/>
        <v>398.3</v>
      </c>
      <c r="K156" s="37"/>
      <c r="L156" s="36">
        <f>SUM(L147:L155)</f>
        <v>57</v>
      </c>
    </row>
    <row r="157" spans="1:12" ht="15.75" thickBot="1">
      <c r="A157" s="41">
        <f>A139</f>
        <v>2</v>
      </c>
      <c r="B157" s="42">
        <f>B139</f>
        <v>3</v>
      </c>
      <c r="C157" s="54" t="s">
        <v>37</v>
      </c>
      <c r="D157" s="55"/>
      <c r="E157" s="43"/>
      <c r="F157" s="44">
        <f>F146+F156</f>
        <v>920</v>
      </c>
      <c r="G157" s="44">
        <f>G146+G156</f>
        <v>34.450000000000003</v>
      </c>
      <c r="H157" s="44">
        <f>H146+H156</f>
        <v>27.189999999999998</v>
      </c>
      <c r="I157" s="44">
        <f>I146+I156</f>
        <v>175.60000000000002</v>
      </c>
      <c r="J157" s="44">
        <f t="shared" ref="J157:L157" si="23">J146+J156</f>
        <v>1086.24</v>
      </c>
      <c r="K157" s="44"/>
      <c r="L157" s="44">
        <f t="shared" si="23"/>
        <v>128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 t="s">
        <v>57</v>
      </c>
      <c r="F158" s="28">
        <v>150</v>
      </c>
      <c r="G158" s="28">
        <v>3.25</v>
      </c>
      <c r="H158" s="28">
        <v>5.85</v>
      </c>
      <c r="I158" s="28">
        <v>21.95</v>
      </c>
      <c r="J158" s="28">
        <v>156</v>
      </c>
      <c r="K158" s="29">
        <v>2</v>
      </c>
      <c r="L158" s="28">
        <v>12</v>
      </c>
    </row>
    <row r="159" spans="1:12" ht="15">
      <c r="A159" s="23"/>
      <c r="B159" s="24"/>
      <c r="C159" s="25"/>
      <c r="D159" s="26"/>
      <c r="E159" s="27" t="s">
        <v>85</v>
      </c>
      <c r="F159" s="28">
        <v>60</v>
      </c>
      <c r="G159" s="28">
        <v>9.9</v>
      </c>
      <c r="H159" s="28">
        <v>5.0999999999999996</v>
      </c>
      <c r="I159" s="28">
        <v>6.35</v>
      </c>
      <c r="J159" s="28">
        <v>121.5</v>
      </c>
      <c r="K159" s="29"/>
      <c r="L159" s="28">
        <v>36</v>
      </c>
    </row>
    <row r="160" spans="1:12" ht="15">
      <c r="A160" s="23"/>
      <c r="B160" s="24"/>
      <c r="C160" s="25"/>
      <c r="D160" s="30" t="s">
        <v>25</v>
      </c>
      <c r="E160" s="27" t="s">
        <v>70</v>
      </c>
      <c r="F160" s="28">
        <v>200</v>
      </c>
      <c r="G160" s="28">
        <v>1.6</v>
      </c>
      <c r="H160" s="28">
        <v>1.6</v>
      </c>
      <c r="I160" s="28">
        <v>17.3</v>
      </c>
      <c r="J160" s="28">
        <v>87</v>
      </c>
      <c r="K160" s="29">
        <v>39</v>
      </c>
      <c r="L160" s="28">
        <v>10</v>
      </c>
    </row>
    <row r="161" spans="1:12" ht="15">
      <c r="A161" s="23"/>
      <c r="B161" s="24"/>
      <c r="C161" s="25"/>
      <c r="D161" s="30" t="s">
        <v>26</v>
      </c>
      <c r="E161" s="27" t="s">
        <v>45</v>
      </c>
      <c r="F161" s="28">
        <v>40</v>
      </c>
      <c r="G161" s="28">
        <v>3.04</v>
      </c>
      <c r="H161" s="28"/>
      <c r="I161" s="28">
        <v>19.68</v>
      </c>
      <c r="J161" s="28">
        <v>92.4</v>
      </c>
      <c r="K161" s="29"/>
      <c r="L161" s="28">
        <v>3</v>
      </c>
    </row>
    <row r="162" spans="1:12" ht="15">
      <c r="A162" s="23"/>
      <c r="B162" s="24"/>
      <c r="C162" s="25"/>
      <c r="D162" s="30" t="s">
        <v>27</v>
      </c>
      <c r="E162" s="27"/>
      <c r="F162" s="28">
        <v>100</v>
      </c>
      <c r="G162" s="28">
        <v>1.6</v>
      </c>
      <c r="H162" s="28">
        <v>0.4</v>
      </c>
      <c r="I162" s="28">
        <v>15</v>
      </c>
      <c r="J162" s="28">
        <v>60</v>
      </c>
      <c r="K162" s="29"/>
      <c r="L162" s="28">
        <v>10</v>
      </c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550</v>
      </c>
      <c r="G165" s="36">
        <f t="shared" ref="G165:J165" si="24">SUM(G158:G164)</f>
        <v>19.39</v>
      </c>
      <c r="H165" s="36">
        <f t="shared" si="24"/>
        <v>12.95</v>
      </c>
      <c r="I165" s="36">
        <f t="shared" si="24"/>
        <v>80.28</v>
      </c>
      <c r="J165" s="36">
        <f t="shared" si="24"/>
        <v>516.9</v>
      </c>
      <c r="K165" s="37"/>
      <c r="L165" s="36">
        <f>SUM(L158:L164)</f>
        <v>71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83</v>
      </c>
      <c r="F166" s="28">
        <v>30</v>
      </c>
      <c r="G166" s="28"/>
      <c r="H166" s="28"/>
      <c r="I166" s="28"/>
      <c r="J166" s="28"/>
      <c r="K166" s="29"/>
      <c r="L166" s="28">
        <v>10</v>
      </c>
    </row>
    <row r="167" spans="1:12" ht="15">
      <c r="A167" s="23"/>
      <c r="B167" s="24"/>
      <c r="C167" s="25"/>
      <c r="D167" s="30" t="s">
        <v>31</v>
      </c>
      <c r="E167" s="27" t="s">
        <v>84</v>
      </c>
      <c r="F167" s="28">
        <v>250</v>
      </c>
      <c r="G167" s="28">
        <v>250</v>
      </c>
      <c r="H167" s="28">
        <v>12.9</v>
      </c>
      <c r="I167" s="28">
        <v>11.6</v>
      </c>
      <c r="J167" s="28">
        <v>0.8</v>
      </c>
      <c r="K167" s="29"/>
      <c r="L167" s="28">
        <v>28</v>
      </c>
    </row>
    <row r="168" spans="1:12" ht="15.75" thickBot="1">
      <c r="A168" s="23"/>
      <c r="B168" s="24"/>
      <c r="C168" s="25"/>
      <c r="D168" s="30" t="s">
        <v>32</v>
      </c>
      <c r="E168" s="27" t="s">
        <v>85</v>
      </c>
      <c r="F168" s="28">
        <v>60</v>
      </c>
      <c r="G168" s="28">
        <v>9.9</v>
      </c>
      <c r="H168" s="28">
        <v>5.0999999999999996</v>
      </c>
      <c r="I168" s="28">
        <v>6.35</v>
      </c>
      <c r="J168" s="28">
        <v>121.5</v>
      </c>
      <c r="K168" s="29"/>
      <c r="L168" s="28">
        <v>36</v>
      </c>
    </row>
    <row r="169" spans="1:12" ht="15">
      <c r="A169" s="23"/>
      <c r="B169" s="24"/>
      <c r="C169" s="25"/>
      <c r="D169" s="30" t="s">
        <v>33</v>
      </c>
      <c r="E169" s="20" t="s">
        <v>57</v>
      </c>
      <c r="F169" s="28">
        <v>150</v>
      </c>
      <c r="G169" s="28">
        <v>3.25</v>
      </c>
      <c r="H169" s="28">
        <v>5.85</v>
      </c>
      <c r="I169" s="28">
        <v>21.95</v>
      </c>
      <c r="J169" s="28">
        <v>156</v>
      </c>
      <c r="K169" s="29">
        <v>2</v>
      </c>
      <c r="L169" s="28">
        <v>12</v>
      </c>
    </row>
    <row r="170" spans="1:12" ht="15">
      <c r="A170" s="23"/>
      <c r="B170" s="24"/>
      <c r="C170" s="25"/>
      <c r="D170" s="30" t="s">
        <v>34</v>
      </c>
      <c r="E170" s="27" t="s">
        <v>70</v>
      </c>
      <c r="F170" s="28">
        <v>200</v>
      </c>
      <c r="G170" s="28">
        <v>1.6</v>
      </c>
      <c r="H170" s="28">
        <v>1.6</v>
      </c>
      <c r="I170" s="28">
        <v>17.3</v>
      </c>
      <c r="J170" s="28">
        <v>87</v>
      </c>
      <c r="K170" s="29">
        <v>39</v>
      </c>
      <c r="L170" s="28">
        <v>10</v>
      </c>
    </row>
    <row r="171" spans="1:12" ht="15">
      <c r="A171" s="23"/>
      <c r="B171" s="24"/>
      <c r="C171" s="25"/>
      <c r="D171" s="30" t="s">
        <v>35</v>
      </c>
      <c r="E171" s="27" t="s">
        <v>45</v>
      </c>
      <c r="F171" s="28">
        <v>40</v>
      </c>
      <c r="G171" s="28">
        <v>3.04</v>
      </c>
      <c r="H171" s="28"/>
      <c r="I171" s="28">
        <v>19.68</v>
      </c>
      <c r="J171" s="28">
        <v>92.4</v>
      </c>
      <c r="K171" s="29"/>
      <c r="L171" s="28">
        <v>3</v>
      </c>
    </row>
    <row r="172" spans="1:12" ht="15">
      <c r="A172" s="23"/>
      <c r="B172" s="24"/>
      <c r="C172" s="25"/>
      <c r="D172" s="30" t="s">
        <v>36</v>
      </c>
      <c r="E172" s="27" t="s">
        <v>50</v>
      </c>
      <c r="F172" s="28">
        <v>40</v>
      </c>
      <c r="G172" s="28">
        <v>3.2</v>
      </c>
      <c r="H172" s="28">
        <v>0.4</v>
      </c>
      <c r="I172" s="28">
        <v>17.8</v>
      </c>
      <c r="J172" s="28">
        <v>78.7</v>
      </c>
      <c r="K172" s="29"/>
      <c r="L172" s="28">
        <v>3</v>
      </c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770</v>
      </c>
      <c r="G175" s="36">
        <f t="shared" ref="G175:J175" si="25">SUM(G166:G174)</f>
        <v>270.99</v>
      </c>
      <c r="H175" s="36">
        <f t="shared" si="25"/>
        <v>25.85</v>
      </c>
      <c r="I175" s="36">
        <f t="shared" si="25"/>
        <v>94.679999999999993</v>
      </c>
      <c r="J175" s="36">
        <f t="shared" si="25"/>
        <v>536.40000000000009</v>
      </c>
      <c r="K175" s="37"/>
      <c r="L175" s="36">
        <f>SUM(L166:L174)</f>
        <v>102</v>
      </c>
    </row>
    <row r="176" spans="1:12" ht="15">
      <c r="A176" s="41">
        <f>A158</f>
        <v>2</v>
      </c>
      <c r="B176" s="42">
        <f>B158</f>
        <v>4</v>
      </c>
      <c r="C176" s="54" t="s">
        <v>37</v>
      </c>
      <c r="D176" s="55"/>
      <c r="E176" s="43"/>
      <c r="F176" s="44">
        <f>F165+F175</f>
        <v>1320</v>
      </c>
      <c r="G176" s="44">
        <f>G165+G175</f>
        <v>290.38</v>
      </c>
      <c r="H176" s="44">
        <f>H165+H175</f>
        <v>38.799999999999997</v>
      </c>
      <c r="I176" s="44">
        <f>I165+I175</f>
        <v>174.95999999999998</v>
      </c>
      <c r="J176" s="44">
        <f t="shared" ref="J176:L176" si="26">J165+J175</f>
        <v>1053.3000000000002</v>
      </c>
      <c r="K176" s="44"/>
      <c r="L176" s="44">
        <f t="shared" si="26"/>
        <v>173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 t="s">
        <v>86</v>
      </c>
      <c r="F177" s="21" t="s">
        <v>59</v>
      </c>
      <c r="G177" s="21">
        <v>8.6999999999999993</v>
      </c>
      <c r="H177" s="21">
        <v>6</v>
      </c>
      <c r="I177" s="21">
        <v>15.6</v>
      </c>
      <c r="J177" s="21">
        <v>152.4</v>
      </c>
      <c r="K177" s="22">
        <v>13</v>
      </c>
      <c r="L177" s="21">
        <v>15</v>
      </c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 t="s">
        <v>87</v>
      </c>
      <c r="F179" s="28">
        <v>200</v>
      </c>
      <c r="G179" s="28">
        <v>0.2</v>
      </c>
      <c r="H179" s="28"/>
      <c r="I179" s="28">
        <v>15</v>
      </c>
      <c r="J179" s="28">
        <v>68</v>
      </c>
      <c r="K179" s="29">
        <v>35</v>
      </c>
      <c r="L179" s="28">
        <v>15</v>
      </c>
    </row>
    <row r="180" spans="1:12" ht="15">
      <c r="A180" s="23"/>
      <c r="B180" s="24"/>
      <c r="C180" s="25"/>
      <c r="D180" s="30" t="s">
        <v>26</v>
      </c>
      <c r="E180" s="27" t="s">
        <v>45</v>
      </c>
      <c r="F180" s="28">
        <v>40</v>
      </c>
      <c r="G180" s="28">
        <v>3.04</v>
      </c>
      <c r="H180" s="28"/>
      <c r="I180" s="28">
        <v>19.68</v>
      </c>
      <c r="J180" s="28">
        <v>92.4</v>
      </c>
      <c r="K180" s="29"/>
      <c r="L180" s="28">
        <v>3</v>
      </c>
    </row>
    <row r="181" spans="1:12" ht="15">
      <c r="A181" s="23"/>
      <c r="B181" s="24"/>
      <c r="C181" s="25"/>
      <c r="D181" s="30" t="s">
        <v>27</v>
      </c>
      <c r="E181" s="27"/>
      <c r="F181" s="28">
        <v>80</v>
      </c>
      <c r="G181" s="28">
        <v>1.6</v>
      </c>
      <c r="H181" s="28">
        <v>0.4</v>
      </c>
      <c r="I181" s="28">
        <v>15</v>
      </c>
      <c r="J181" s="28">
        <v>60</v>
      </c>
      <c r="K181" s="29"/>
      <c r="L181" s="28">
        <v>11</v>
      </c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320</v>
      </c>
      <c r="G184" s="36">
        <f t="shared" ref="G184:J184" si="27">SUM(G177:G183)</f>
        <v>13.539999999999997</v>
      </c>
      <c r="H184" s="36">
        <f t="shared" si="27"/>
        <v>6.4</v>
      </c>
      <c r="I184" s="36">
        <f t="shared" si="27"/>
        <v>65.28</v>
      </c>
      <c r="J184" s="36">
        <f t="shared" si="27"/>
        <v>372.8</v>
      </c>
      <c r="K184" s="37"/>
      <c r="L184" s="36">
        <f>SUM(L177:L183)</f>
        <v>44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 t="s">
        <v>88</v>
      </c>
      <c r="F186" s="28">
        <v>50</v>
      </c>
      <c r="G186" s="28">
        <v>1.1000000000000001</v>
      </c>
      <c r="H186" s="28">
        <v>0.2</v>
      </c>
      <c r="I186" s="28">
        <v>1.2</v>
      </c>
      <c r="J186" s="28">
        <v>8</v>
      </c>
      <c r="K186" s="29">
        <v>25</v>
      </c>
      <c r="L186" s="28">
        <v>40</v>
      </c>
    </row>
    <row r="187" spans="1:12" ht="1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33</v>
      </c>
      <c r="E188" s="27" t="s">
        <v>86</v>
      </c>
      <c r="F188" s="28">
        <v>150</v>
      </c>
      <c r="G188" s="28">
        <v>8.6999999999999993</v>
      </c>
      <c r="H188" s="28">
        <v>6</v>
      </c>
      <c r="I188" s="28">
        <v>15.6</v>
      </c>
      <c r="J188" s="28">
        <v>152.4</v>
      </c>
      <c r="K188" s="29">
        <v>13</v>
      </c>
      <c r="L188" s="28">
        <v>15</v>
      </c>
    </row>
    <row r="189" spans="1:12" ht="15">
      <c r="A189" s="23"/>
      <c r="B189" s="24"/>
      <c r="C189" s="25"/>
      <c r="D189" s="30" t="s">
        <v>34</v>
      </c>
      <c r="E189" s="27" t="s">
        <v>87</v>
      </c>
      <c r="F189" s="28">
        <v>200</v>
      </c>
      <c r="G189" s="28">
        <v>0.2</v>
      </c>
      <c r="H189" s="28"/>
      <c r="I189" s="28">
        <v>15</v>
      </c>
      <c r="J189" s="28">
        <v>68</v>
      </c>
      <c r="K189" s="29">
        <v>35</v>
      </c>
      <c r="L189" s="28">
        <v>15</v>
      </c>
    </row>
    <row r="190" spans="1:12" ht="15">
      <c r="A190" s="23"/>
      <c r="B190" s="24"/>
      <c r="C190" s="25"/>
      <c r="D190" s="30" t="s">
        <v>35</v>
      </c>
      <c r="E190" s="27" t="s">
        <v>45</v>
      </c>
      <c r="F190" s="28">
        <v>40</v>
      </c>
      <c r="G190" s="28">
        <v>3.04</v>
      </c>
      <c r="H190" s="28"/>
      <c r="I190" s="28">
        <v>19.68</v>
      </c>
      <c r="J190" s="28">
        <v>92.4</v>
      </c>
      <c r="K190" s="29"/>
      <c r="L190" s="28">
        <v>3</v>
      </c>
    </row>
    <row r="191" spans="1:12" ht="15">
      <c r="A191" s="23"/>
      <c r="B191" s="24"/>
      <c r="C191" s="25"/>
      <c r="D191" s="30" t="s">
        <v>36</v>
      </c>
      <c r="E191" s="27" t="s">
        <v>50</v>
      </c>
      <c r="F191" s="28">
        <v>40</v>
      </c>
      <c r="G191" s="28">
        <v>3.2</v>
      </c>
      <c r="H191" s="28">
        <v>0.4</v>
      </c>
      <c r="I191" s="28">
        <v>17.8</v>
      </c>
      <c r="J191" s="28">
        <v>78.7</v>
      </c>
      <c r="K191" s="29"/>
      <c r="L191" s="28">
        <v>3</v>
      </c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480</v>
      </c>
      <c r="G194" s="36">
        <f t="shared" ref="G194:J194" si="28">SUM(G185:G193)</f>
        <v>16.239999999999998</v>
      </c>
      <c r="H194" s="36">
        <f t="shared" si="28"/>
        <v>6.6000000000000005</v>
      </c>
      <c r="I194" s="36">
        <f t="shared" si="28"/>
        <v>69.28</v>
      </c>
      <c r="J194" s="36">
        <f t="shared" si="28"/>
        <v>399.5</v>
      </c>
      <c r="K194" s="37"/>
      <c r="L194" s="36">
        <f>SUM(L185:L193)</f>
        <v>76</v>
      </c>
    </row>
    <row r="195" spans="1:12" ht="15">
      <c r="A195" s="41">
        <f>A177</f>
        <v>2</v>
      </c>
      <c r="B195" s="42">
        <f>B177</f>
        <v>5</v>
      </c>
      <c r="C195" s="54" t="s">
        <v>37</v>
      </c>
      <c r="D195" s="55"/>
      <c r="E195" s="43"/>
      <c r="F195" s="44">
        <f>F184+F194</f>
        <v>800</v>
      </c>
      <c r="G195" s="44">
        <f>G184+G194</f>
        <v>29.779999999999994</v>
      </c>
      <c r="H195" s="44">
        <f>H184+H194</f>
        <v>13</v>
      </c>
      <c r="I195" s="44">
        <f>I184+I194</f>
        <v>134.56</v>
      </c>
      <c r="J195" s="44">
        <f t="shared" ref="J195:L195" si="29">J184+J194</f>
        <v>772.3</v>
      </c>
      <c r="K195" s="44"/>
      <c r="L195" s="44">
        <f t="shared" si="29"/>
        <v>120</v>
      </c>
    </row>
    <row r="196" spans="1:12">
      <c r="A196" s="48"/>
      <c r="B196" s="49"/>
      <c r="C196" s="56" t="s">
        <v>38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961.5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96.326999999999998</v>
      </c>
      <c r="H196" s="50">
        <f t="shared" si="30"/>
        <v>31.77</v>
      </c>
      <c r="I196" s="50">
        <f t="shared" si="30"/>
        <v>145.1583</v>
      </c>
      <c r="J196" s="50">
        <f t="shared" si="30"/>
        <v>921.84100000000001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132.30000000000001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39370078740157483" right="0.19685039370078741" top="0.39370078740157483" bottom="0.35433070866141736" header="0.31496062992125984" footer="0.31496062992125984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2024-09-06T08:22:48Z</cp:lastPrinted>
  <dcterms:created xsi:type="dcterms:W3CDTF">2022-05-16T14:23:56Z</dcterms:created>
  <dcterms:modified xsi:type="dcterms:W3CDTF">2024-09-11T03:48:39Z</dcterms:modified>
</cp:coreProperties>
</file>